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53. Дороги СРФ\"/>
    </mc:Choice>
  </mc:AlternateContent>
  <xr:revisionPtr revIDLastSave="0" documentId="13_ncr:1_{3E5E9DB9-9F0C-4D4F-AB5D-BBEC39E54152}" xr6:coauthVersionLast="47" xr6:coauthVersionMax="47" xr10:uidLastSave="{00000000-0000-0000-0000-000000000000}"/>
  <bookViews>
    <workbookView xWindow="-120" yWindow="-120" windowWidth="29040" windowHeight="15720" xr2:uid="{AA8CD1F5-3D28-4F08-B7C5-3F4E171B153E}"/>
  </bookViews>
  <sheets>
    <sheet name="Аркуш1" sheetId="2" r:id="rId1"/>
  </sheets>
  <calcPr calcId="191029" refMode="R1C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F20" i="2"/>
  <c r="F17" i="2"/>
  <c r="F16" i="2"/>
  <c r="F15" i="2"/>
  <c r="F19" i="2"/>
  <c r="F18" i="2"/>
  <c r="F14" i="2"/>
  <c r="F13" i="2"/>
  <c r="F12" i="2" l="1"/>
  <c r="F11" i="2"/>
  <c r="F21" i="2" l="1"/>
</calcChain>
</file>

<file path=xl/sharedStrings.xml><?xml version="1.0" encoding="utf-8"?>
<sst xmlns="http://schemas.openxmlformats.org/spreadsheetml/2006/main" count="40" uniqueCount="34">
  <si>
    <t>тел. +380342 583712, факс +380342 583764</t>
  </si>
  <si>
    <t>№</t>
  </si>
  <si>
    <t>Од. вим</t>
  </si>
  <si>
    <t>Кількість</t>
  </si>
  <si>
    <t xml:space="preserve">ПрАТ “Івано-Франківськцемент” </t>
  </si>
  <si>
    <t xml:space="preserve">Івано-Франківська обл., Тисменицький р-н, с.Ямниця, 77422 </t>
  </si>
  <si>
    <t xml:space="preserve">www.ifcem.if.ua   office@ifcem.if.ua </t>
  </si>
  <si>
    <t xml:space="preserve">Номенклатура (назва) </t>
  </si>
  <si>
    <t>РАЗОМ</t>
  </si>
  <si>
    <t>м2</t>
  </si>
  <si>
    <t>м3</t>
  </si>
  <si>
    <t xml:space="preserve">Ціна за од. з ПДВ, грн </t>
  </si>
  <si>
    <t xml:space="preserve">Загальна сума з ПДВ, грн </t>
  </si>
  <si>
    <t>ТЗ</t>
  </si>
  <si>
    <t>Примітки:</t>
  </si>
  <si>
    <t>Виконавець робіт надає інструменти для виконання робіт</t>
  </si>
  <si>
    <t xml:space="preserve">Виконавець робіт надає працівників для завантажувально-розвантажувальних робіт </t>
  </si>
  <si>
    <t>Замовник надає матеріали для виконня робіт</t>
  </si>
  <si>
    <t>Влаштування бетонного покриття(без армування) з шліфуванням поверхні та розмиванням щіткою</t>
  </si>
  <si>
    <t>Влаштування бетонного покриття(з армуванням одинарною сіткою) з шліфуванням поверхні та розмиванням щіткою</t>
  </si>
  <si>
    <t>шт</t>
  </si>
  <si>
    <t>Влаштування монолітного лотка водовідведення(з армуванням монтажем закладних деталей, монтажем та демонтажем опалубки)</t>
  </si>
  <si>
    <t>м.п.</t>
  </si>
  <si>
    <t>Виконавець робіт надає техніку для виконання робіт</t>
  </si>
  <si>
    <t>Монтаж дощоприймача бетонного</t>
  </si>
  <si>
    <t>Монтаж кілець колодязя</t>
  </si>
  <si>
    <t>Монтаж днища колодязя</t>
  </si>
  <si>
    <t>Монтаж накривки колодязя</t>
  </si>
  <si>
    <t>Монтаж дорожнього люка</t>
  </si>
  <si>
    <t>Монтаж труби каналізаційної д.300</t>
  </si>
  <si>
    <t>Замовник надає техніку для вивезення грунту</t>
  </si>
  <si>
    <t>Виконавець виконує земляні роботи для влаштування лотків водовідведення, монтажу труб водовідведення і т.д.</t>
  </si>
  <si>
    <t>Влаштування щебеневої підготовки товщиною до 350мм(включаючи пониження рівня грунту за необхідності) з трамбуванням віброкотком</t>
  </si>
  <si>
    <t>Влаштування бетонних доріг та площадок с.Ямниця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</si>
</sst>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theme="1"/>
      <name val="Liberation Sans"/>
      <charset val="204"/>
    </font>
    <font>
      <sz val="10"/>
      <color theme="1"/>
      <name val="Liberation Sans"/>
      <charset val="204"/>
    </font>
    <font>
      <b/>
      <sz val="10"/>
      <color theme="1"/>
      <name val="Liberation Sans"/>
      <charset val="204"/>
    </font>
    <font>
      <b/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b/>
      <sz val="18"/>
      <color rgb="FF000000"/>
      <name val="Liberation Sans"/>
      <charset val="204"/>
    </font>
    <font>
      <b/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theme="1"/>
      <name val="Liberation Sans"/>
      <charset val="204"/>
    </font>
    <font>
      <sz val="8"/>
      <color rgb="FF000000"/>
      <name val="Arial"/>
      <family val="2"/>
      <charset val="204"/>
    </font>
    <font>
      <b/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Liberation Sans"/>
      <charset val="204"/>
    </font>
    <font>
      <sz val="16"/>
      <color rgb="FF000000"/>
      <name val="Calibri"/>
      <family val="2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6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4" fontId="26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4" fontId="22" fillId="0" borderId="7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4" fontId="26" fillId="0" borderId="13" xfId="0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 wrapText="1"/>
    </xf>
    <xf numFmtId="2" fontId="26" fillId="0" borderId="11" xfId="0" applyNumberFormat="1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left" vertical="center" wrapText="1"/>
    </xf>
    <xf numFmtId="49" fontId="28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left" vertical="center" wrapText="1"/>
    </xf>
  </cellXfs>
  <cellStyles count="20">
    <cellStyle name="Accent" xfId="1" xr:uid="{694A053E-56E9-41D4-B72B-E10AD5DBEAAB}"/>
    <cellStyle name="Accent 1" xfId="2" xr:uid="{B9657AA7-505D-489C-8659-859B8A9A1FBB}"/>
    <cellStyle name="Accent 2" xfId="3" xr:uid="{3CDDA62B-D295-477A-8FF3-33FE273B6760}"/>
    <cellStyle name="Accent 3" xfId="4" xr:uid="{2D74488B-5816-4D10-BA88-71AA1EE8D0CD}"/>
    <cellStyle name="Bad" xfId="5" xr:uid="{10921349-8A76-4B6C-9CA4-BE45349CE2CB}"/>
    <cellStyle name="Default" xfId="6" xr:uid="{4C37115C-2749-4CB8-B847-2EA727D347AD}"/>
    <cellStyle name="Error" xfId="7" xr:uid="{5955A2C4-60C6-4581-925D-5B532AE6082B}"/>
    <cellStyle name="Footnote" xfId="8" xr:uid="{9420D0F7-7E87-4C8E-94F7-E5BB84B751E3}"/>
    <cellStyle name="Good" xfId="9" xr:uid="{27E049E8-223E-44D3-AECA-7810D49D0714}"/>
    <cellStyle name="Heading" xfId="10" xr:uid="{66ED6399-8ABE-462A-90ED-A0BAF215FEDB}"/>
    <cellStyle name="Heading 1" xfId="11" xr:uid="{75A66C2F-3CDC-48BE-88DC-84795E678DEF}"/>
    <cellStyle name="Heading 2" xfId="12" xr:uid="{767C41DB-E34E-4E63-B823-98B1CC508975}"/>
    <cellStyle name="Hyperlink" xfId="13" xr:uid="{27836F93-2BC0-4503-A109-66779EE97DA7}"/>
    <cellStyle name="Neutral" xfId="14" xr:uid="{B86872FC-5FA9-496B-90B5-5F47A48CDE41}"/>
    <cellStyle name="Note" xfId="15" xr:uid="{47439DE6-3A46-4401-BA93-8ADD1996454B}"/>
    <cellStyle name="Result" xfId="16" xr:uid="{3FB24070-5D14-479A-B022-AD13CB29BC8F}"/>
    <cellStyle name="Status" xfId="17" xr:uid="{D22BD9A0-8673-4F5B-914F-DE277F5DA334}"/>
    <cellStyle name="Text" xfId="18" xr:uid="{3A5C9A00-DDD7-4299-9D88-EC98C112674C}"/>
    <cellStyle name="Warning" xfId="19" xr:uid="{CBBC916C-5C2D-4BF1-A4AE-D0D39A8D2227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385481</xdr:colOff>
      <xdr:row>0</xdr:row>
      <xdr:rowOff>44823</xdr:rowOff>
    </xdr:from>
    <xdr:to>
      <xdr:col>5</xdr:col>
      <xdr:colOff>1096701</xdr:colOff>
      <xdr:row>5</xdr:row>
      <xdr:rowOff>3302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4E22CEA-7BB3-498C-A538-2FA7439A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3740" y="44823"/>
          <a:ext cx="3024114" cy="94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9BFF-0EBF-4F20-86EC-91EBBFCC59A2}">
  <sheetPr>
    <pageSetUpPr fitToPage="1"/>
  </sheetPr>
  <dimension ref="A2:F30"/>
  <sheetViews>
    <sheetView tabSelected="1" view="pageBreakPreview" zoomScale="70" zoomScaleNormal="70" zoomScaleSheetLayoutView="70" workbookViewId="0">
      <selection activeCell="J28" sqref="J28"/>
    </sheetView>
  </sheetViews>
  <sheetFormatPr defaultColWidth="8.85546875" defaultRowHeight="15.75"/>
  <cols>
    <col min="1" max="1" width="8.140625" style="1" customWidth="1"/>
    <col min="2" max="2" width="51.85546875" style="3" customWidth="1"/>
    <col min="3" max="3" width="7.5703125" style="4" customWidth="1"/>
    <col min="4" max="4" width="15.5703125" style="5" customWidth="1"/>
    <col min="5" max="5" width="11.5703125" style="5" customWidth="1"/>
    <col min="6" max="6" width="20.5703125" style="6" customWidth="1"/>
  </cols>
  <sheetData>
    <row r="2" spans="1:6">
      <c r="A2" s="2" t="s">
        <v>4</v>
      </c>
    </row>
    <row r="3" spans="1:6">
      <c r="A3" s="2" t="s">
        <v>5</v>
      </c>
    </row>
    <row r="4" spans="1:6">
      <c r="A4" s="2" t="s">
        <v>6</v>
      </c>
    </row>
    <row r="5" spans="1:6">
      <c r="A5" s="2" t="s">
        <v>0</v>
      </c>
    </row>
    <row r="7" spans="1:6" s="7" customFormat="1" ht="24" customHeight="1">
      <c r="A7" s="34" t="s">
        <v>13</v>
      </c>
      <c r="B7" s="34"/>
      <c r="C7" s="34"/>
      <c r="D7" s="34"/>
      <c r="E7" s="34"/>
      <c r="F7" s="34"/>
    </row>
    <row r="8" spans="1:6" s="7" customFormat="1" ht="47.25" customHeight="1">
      <c r="A8" s="35" t="s">
        <v>33</v>
      </c>
      <c r="B8" s="35"/>
      <c r="C8" s="35"/>
      <c r="D8" s="35"/>
      <c r="E8" s="35"/>
      <c r="F8" s="35"/>
    </row>
    <row r="9" spans="1:6" s="7" customFormat="1" ht="25.5" customHeight="1" thickBot="1">
      <c r="A9" s="36"/>
      <c r="B9" s="36"/>
      <c r="C9" s="36"/>
      <c r="D9" s="36"/>
      <c r="E9" s="36"/>
      <c r="F9" s="36"/>
    </row>
    <row r="10" spans="1:6" s="17" customFormat="1" ht="87" customHeight="1">
      <c r="A10" s="13" t="s">
        <v>1</v>
      </c>
      <c r="B10" s="24" t="s">
        <v>7</v>
      </c>
      <c r="C10" s="14" t="s">
        <v>2</v>
      </c>
      <c r="D10" s="15" t="s">
        <v>3</v>
      </c>
      <c r="E10" s="15" t="s">
        <v>11</v>
      </c>
      <c r="F10" s="16" t="s">
        <v>12</v>
      </c>
    </row>
    <row r="11" spans="1:6" s="19" customFormat="1" ht="101.25">
      <c r="A11" s="21">
        <v>1</v>
      </c>
      <c r="B11" s="25" t="s">
        <v>32</v>
      </c>
      <c r="C11" s="22" t="s">
        <v>10</v>
      </c>
      <c r="D11" s="30">
        <f>(D12+D13)*0.25</f>
        <v>18800</v>
      </c>
      <c r="E11" s="23"/>
      <c r="F11" s="18">
        <f>E11*D11</f>
        <v>0</v>
      </c>
    </row>
    <row r="12" spans="1:6" s="19" customFormat="1" ht="60.75">
      <c r="A12" s="21">
        <v>2</v>
      </c>
      <c r="B12" s="26" t="s">
        <v>18</v>
      </c>
      <c r="C12" s="27" t="s">
        <v>9</v>
      </c>
      <c r="D12" s="31">
        <v>75000</v>
      </c>
      <c r="E12" s="28"/>
      <c r="F12" s="18">
        <f t="shared" ref="F12:F20" si="0">E12*D12</f>
        <v>0</v>
      </c>
    </row>
    <row r="13" spans="1:6" s="19" customFormat="1" ht="81">
      <c r="A13" s="21">
        <v>3</v>
      </c>
      <c r="B13" s="26" t="s">
        <v>19</v>
      </c>
      <c r="C13" s="27" t="s">
        <v>9</v>
      </c>
      <c r="D13" s="31">
        <v>200</v>
      </c>
      <c r="E13" s="28"/>
      <c r="F13" s="18">
        <f t="shared" si="0"/>
        <v>0</v>
      </c>
    </row>
    <row r="14" spans="1:6" s="19" customFormat="1" ht="81">
      <c r="A14" s="21">
        <v>5</v>
      </c>
      <c r="B14" s="26" t="s">
        <v>21</v>
      </c>
      <c r="C14" s="27" t="s">
        <v>22</v>
      </c>
      <c r="D14" s="31">
        <v>1200</v>
      </c>
      <c r="E14" s="28"/>
      <c r="F14" s="18">
        <f t="shared" si="0"/>
        <v>0</v>
      </c>
    </row>
    <row r="15" spans="1:6" s="19" customFormat="1" ht="21">
      <c r="A15" s="21">
        <v>6</v>
      </c>
      <c r="B15" s="26" t="s">
        <v>26</v>
      </c>
      <c r="C15" s="27" t="s">
        <v>20</v>
      </c>
      <c r="D15" s="31">
        <v>3</v>
      </c>
      <c r="E15" s="28"/>
      <c r="F15" s="18">
        <f t="shared" si="0"/>
        <v>0</v>
      </c>
    </row>
    <row r="16" spans="1:6" s="19" customFormat="1" ht="21">
      <c r="A16" s="21">
        <v>7</v>
      </c>
      <c r="B16" s="26" t="s">
        <v>27</v>
      </c>
      <c r="C16" s="27" t="s">
        <v>20</v>
      </c>
      <c r="D16" s="31">
        <v>3</v>
      </c>
      <c r="E16" s="28"/>
      <c r="F16" s="18">
        <f t="shared" si="0"/>
        <v>0</v>
      </c>
    </row>
    <row r="17" spans="1:6" s="19" customFormat="1" ht="21">
      <c r="A17" s="21">
        <v>8</v>
      </c>
      <c r="B17" s="26" t="s">
        <v>28</v>
      </c>
      <c r="C17" s="27" t="s">
        <v>20</v>
      </c>
      <c r="D17" s="31">
        <v>3</v>
      </c>
      <c r="E17" s="28"/>
      <c r="F17" s="18">
        <f t="shared" si="0"/>
        <v>0</v>
      </c>
    </row>
    <row r="18" spans="1:6" s="19" customFormat="1" ht="21">
      <c r="A18" s="21">
        <v>9</v>
      </c>
      <c r="B18" s="26" t="s">
        <v>25</v>
      </c>
      <c r="C18" s="27" t="s">
        <v>20</v>
      </c>
      <c r="D18" s="31">
        <v>3</v>
      </c>
      <c r="E18" s="28"/>
      <c r="F18" s="18">
        <f t="shared" si="0"/>
        <v>0</v>
      </c>
    </row>
    <row r="19" spans="1:6" s="19" customFormat="1" ht="21">
      <c r="A19" s="21">
        <v>10</v>
      </c>
      <c r="B19" s="26" t="s">
        <v>24</v>
      </c>
      <c r="C19" s="27" t="s">
        <v>20</v>
      </c>
      <c r="D19" s="31">
        <v>7</v>
      </c>
      <c r="E19" s="28"/>
      <c r="F19" s="18">
        <f t="shared" si="0"/>
        <v>0</v>
      </c>
    </row>
    <row r="20" spans="1:6" s="19" customFormat="1" ht="21">
      <c r="A20" s="21">
        <v>11</v>
      </c>
      <c r="B20" s="26" t="s">
        <v>29</v>
      </c>
      <c r="C20" s="27" t="s">
        <v>22</v>
      </c>
      <c r="D20" s="31">
        <v>53</v>
      </c>
      <c r="E20" s="28"/>
      <c r="F20" s="29">
        <f t="shared" si="0"/>
        <v>0</v>
      </c>
    </row>
    <row r="21" spans="1:6" s="17" customFormat="1" ht="21" thickBot="1">
      <c r="A21" s="37" t="s">
        <v>8</v>
      </c>
      <c r="B21" s="38"/>
      <c r="C21" s="38"/>
      <c r="D21" s="38"/>
      <c r="E21" s="38"/>
      <c r="F21" s="20">
        <f>SUM(F11:F20)</f>
        <v>0</v>
      </c>
    </row>
    <row r="22" spans="1:6">
      <c r="C22" s="39"/>
      <c r="D22" s="39"/>
      <c r="E22" s="39"/>
      <c r="F22" s="39"/>
    </row>
    <row r="23" spans="1:6" s="12" customFormat="1" ht="24" customHeight="1">
      <c r="A23" s="8"/>
      <c r="B23" s="9"/>
      <c r="C23" s="8"/>
      <c r="D23" s="10"/>
      <c r="E23" s="10"/>
      <c r="F23" s="11"/>
    </row>
    <row r="24" spans="1:6" ht="21" customHeight="1">
      <c r="B24" s="40" t="s">
        <v>14</v>
      </c>
      <c r="C24" s="40"/>
      <c r="D24" s="40"/>
      <c r="E24" s="40"/>
      <c r="F24" s="40"/>
    </row>
    <row r="25" spans="1:6" ht="21" customHeight="1">
      <c r="B25" s="33" t="s">
        <v>17</v>
      </c>
      <c r="C25" s="33"/>
      <c r="D25" s="33"/>
      <c r="E25" s="33"/>
      <c r="F25" s="33"/>
    </row>
    <row r="26" spans="1:6" ht="21" customHeight="1">
      <c r="B26" s="33" t="s">
        <v>30</v>
      </c>
      <c r="C26" s="33"/>
      <c r="D26" s="33"/>
      <c r="E26" s="33"/>
      <c r="F26" s="33"/>
    </row>
    <row r="27" spans="1:6" ht="21">
      <c r="B27" s="32" t="s">
        <v>15</v>
      </c>
      <c r="C27" s="32"/>
      <c r="D27" s="32"/>
      <c r="E27" s="32"/>
      <c r="F27" s="32"/>
    </row>
    <row r="28" spans="1:6" ht="41.25" customHeight="1">
      <c r="B28" s="32" t="s">
        <v>16</v>
      </c>
      <c r="C28" s="32"/>
      <c r="D28" s="32"/>
      <c r="E28" s="32"/>
      <c r="F28" s="32"/>
    </row>
    <row r="29" spans="1:6" ht="42.75" customHeight="1">
      <c r="B29" s="32" t="s">
        <v>31</v>
      </c>
      <c r="C29" s="32"/>
      <c r="D29" s="32"/>
      <c r="E29" s="32"/>
      <c r="F29" s="32"/>
    </row>
    <row r="30" spans="1:6" ht="21">
      <c r="B30" s="32" t="s">
        <v>23</v>
      </c>
      <c r="C30" s="32"/>
      <c r="D30" s="32"/>
      <c r="E30" s="32"/>
      <c r="F30" s="32"/>
    </row>
  </sheetData>
  <mergeCells count="12">
    <mergeCell ref="B30:F30"/>
    <mergeCell ref="B26:F26"/>
    <mergeCell ref="B29:F29"/>
    <mergeCell ref="A7:F7"/>
    <mergeCell ref="A8:F8"/>
    <mergeCell ref="A9:F9"/>
    <mergeCell ref="A21:E21"/>
    <mergeCell ref="C22:F22"/>
    <mergeCell ref="B28:F28"/>
    <mergeCell ref="B24:F24"/>
    <mergeCell ref="B25:F25"/>
    <mergeCell ref="B27:F27"/>
  </mergeCells>
  <pageMargins left="0.70000000000000007" right="0.70000000000000007" top="1.1437007874015745" bottom="1.1437007874015745" header="0.74999999999999989" footer="0.74999999999999989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28</cp:revision>
  <cp:lastPrinted>2025-10-14T11:06:05Z</cp:lastPrinted>
  <dcterms:created xsi:type="dcterms:W3CDTF">2006-09-16T00:00:00Z</dcterms:created>
  <dcterms:modified xsi:type="dcterms:W3CDTF">2026-01-15T09:45:47Z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