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47. Торговий дім та вге\"/>
    </mc:Choice>
  </mc:AlternateContent>
  <xr:revisionPtr revIDLastSave="0" documentId="13_ncr:1_{8F0AD594-EDFA-4A05-B92F-817058BBE072}" xr6:coauthVersionLast="47" xr6:coauthVersionMax="47" xr10:uidLastSave="{00000000-0000-0000-0000-000000000000}"/>
  <bookViews>
    <workbookView xWindow="-20595" yWindow="1950" windowWidth="10455" windowHeight="10905" xr2:uid="{AA8CD1F5-3D28-4F08-B7C5-3F4E171B153E}"/>
  </bookViews>
  <sheets>
    <sheet name="Лист1" sheetId="1" r:id="rId1"/>
  </sheets>
  <definedNames>
    <definedName name="_xlnm.Print_Area" localSheetId="0">Лист1!$A$1:$G$45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D16" i="1"/>
  <c r="D21" i="1" s="1"/>
  <c r="D17" i="1"/>
</calcChain>
</file>

<file path=xl/sharedStrings.xml><?xml version="1.0" encoding="utf-8"?>
<sst xmlns="http://schemas.openxmlformats.org/spreadsheetml/2006/main" count="70" uniqueCount="47">
  <si>
    <t>тел. +380342 583712, факс +380342 583764</t>
  </si>
  <si>
    <t>№</t>
  </si>
  <si>
    <t>Од. вим</t>
  </si>
  <si>
    <t>Кількість</t>
  </si>
  <si>
    <t xml:space="preserve">ПрАТ “Івано-Франківськцемент” </t>
  </si>
  <si>
    <t xml:space="preserve">Івано-Франківська обл., Тисменицький р-н, с.Ямниця, 77422 </t>
  </si>
  <si>
    <t xml:space="preserve">www.ifcem.if.ua   office@ifcem.if.ua </t>
  </si>
  <si>
    <t xml:space="preserve">Номенклатура (назва) </t>
  </si>
  <si>
    <t xml:space="preserve">Ціна за од. з ПДВ, грн </t>
  </si>
  <si>
    <t xml:space="preserve">Загальна сума з ПДВ, грн </t>
  </si>
  <si>
    <t>Примітки:</t>
  </si>
  <si>
    <t>1)Матеріали надає замовник</t>
  </si>
  <si>
    <t>2)Розхідні матеріали надає підрядник</t>
  </si>
  <si>
    <t>м2</t>
  </si>
  <si>
    <t>м.п.</t>
  </si>
  <si>
    <t xml:space="preserve">Ціна за од. без ПДВ, грн </t>
  </si>
  <si>
    <t>Розбирання покриттів підлог з керамічних плиток (з винесенням сміття на вулицю)</t>
  </si>
  <si>
    <t>Демонтаж стяжки (з винесенням сміття на вулицю)</t>
  </si>
  <si>
    <t>Влаштування напівсухої стяжки(матеріали надає замовник)</t>
  </si>
  <si>
    <t>Демонтаж плитки стіни (з винесенням сміття на вулицю)</t>
  </si>
  <si>
    <t>Демонтаж трапів душевих</t>
  </si>
  <si>
    <t>шт</t>
  </si>
  <si>
    <t>Монтаж трапів душевих</t>
  </si>
  <si>
    <t>Влаштування обмазувальної гідроізоляції стін та підлоги</t>
  </si>
  <si>
    <t xml:space="preserve">Влаштування плитки керамічної на підлогу (плитку та клей надає замовник- СВП підрядник) </t>
  </si>
  <si>
    <t>Фугування плитки стіни/підлога звичайною фугою</t>
  </si>
  <si>
    <t>Фугування плитки стіни/підлога епоксидною фугою</t>
  </si>
  <si>
    <t>влаштування плінтуса з плитки висотою 100мм</t>
  </si>
  <si>
    <t>Перефарбовування стелі (включаючи розшивку та зароблення тріщин за необхідності)</t>
  </si>
  <si>
    <t>Шпаклювання стін стартовою шпаклівкою (включно з відкосами)</t>
  </si>
  <si>
    <t>Шпаклювання стін фінішною шпаклівкою (включно з відкосами)</t>
  </si>
  <si>
    <t>Влаштування плитки керамічної на стіни включно з відкосами (плитку та клей надає замовник- СВП підрядник)</t>
  </si>
  <si>
    <t>Влаштування гіпсової штукатурки  (включно з відкосами)</t>
  </si>
  <si>
    <t>Влаштування цементно-піщаної штукатурки (включно з відкосами)</t>
  </si>
  <si>
    <t>Шпаклювання стелі стартовою шпаклівкою (включно з відкосами)</t>
  </si>
  <si>
    <t>Шпаклювання стелі фінішною шпаклівкою (включно з відкосами)</t>
  </si>
  <si>
    <t>Фарбування  стін і відкосів водоемульсійними фарбами в два шари</t>
  </si>
  <si>
    <t>Фарбування  стелі водоемульсійними фарбами в два шари</t>
  </si>
  <si>
    <t>Влаштування підвісної стелі з гіпсокартону</t>
  </si>
  <si>
    <t>Монтаж гіпсокартону на стіни</t>
  </si>
  <si>
    <t xml:space="preserve">Улаштування фальшстін з гіпсокартону в два шари на однорядному каркасі </t>
  </si>
  <si>
    <t>РАЗОМ Роботи грн без ПДВ</t>
  </si>
  <si>
    <t>Грунтування стін поверхні підлоги, стін, стелі</t>
  </si>
  <si>
    <t>3)будівельні відходи виносити і складувати на вулиці</t>
  </si>
  <si>
    <t>Перефарбовування стін (включаючи підготовку поверхні, розшивку та зароблення тріщин за необхідності)</t>
  </si>
  <si>
    <t>Технічне завдання Лот 2</t>
  </si>
  <si>
    <t>Ремонт приміщень побутового корпусу (ВГЕ)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</si>
</sst>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theme="1"/>
      <name val="Liberation Sans"/>
      <charset val="204"/>
    </font>
    <font>
      <sz val="10"/>
      <color theme="1"/>
      <name val="Liberation Sans"/>
      <charset val="204"/>
    </font>
    <font>
      <b/>
      <sz val="10"/>
      <color theme="1"/>
      <name val="Liberation Sans"/>
      <charset val="204"/>
    </font>
    <font>
      <b/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b/>
      <sz val="18"/>
      <color rgb="FF000000"/>
      <name val="Liberation Sans"/>
      <charset val="204"/>
    </font>
    <font>
      <b/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theme="1"/>
      <name val="Liberation Sans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Liberation Sans"/>
      <charset val="204"/>
    </font>
    <font>
      <sz val="14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25" fillId="0" borderId="6" xfId="0" applyFont="1" applyBorder="1" applyAlignment="1">
      <alignment vertical="center" wrapText="1"/>
    </xf>
    <xf numFmtId="49" fontId="18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/>
    <xf numFmtId="49" fontId="21" fillId="0" borderId="0" xfId="0" applyNumberFormat="1" applyFont="1" applyAlignment="1">
      <alignment vertical="center"/>
    </xf>
    <xf numFmtId="2" fontId="20" fillId="0" borderId="8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20">
    <cellStyle name="Accent" xfId="1" xr:uid="{694A053E-56E9-41D4-B72B-E10AD5DBEAAB}"/>
    <cellStyle name="Accent 1" xfId="2" xr:uid="{B9657AA7-505D-489C-8659-859B8A9A1FBB}"/>
    <cellStyle name="Accent 2" xfId="3" xr:uid="{3CDDA62B-D295-477A-8FF3-33FE273B6760}"/>
    <cellStyle name="Accent 3" xfId="4" xr:uid="{2D74488B-5816-4D10-BA88-71AA1EE8D0CD}"/>
    <cellStyle name="Bad" xfId="5" xr:uid="{10921349-8A76-4B6C-9CA4-BE45349CE2CB}"/>
    <cellStyle name="Default" xfId="6" xr:uid="{4C37115C-2749-4CB8-B847-2EA727D347AD}"/>
    <cellStyle name="Error" xfId="7" xr:uid="{5955A2C4-60C6-4581-925D-5B532AE6082B}"/>
    <cellStyle name="Footnote" xfId="8" xr:uid="{9420D0F7-7E87-4C8E-94F7-E5BB84B751E3}"/>
    <cellStyle name="Good" xfId="9" xr:uid="{27E049E8-223E-44D3-AECA-7810D49D0714}"/>
    <cellStyle name="Heading" xfId="10" xr:uid="{66ED6399-8ABE-462A-90ED-A0BAF215FEDB}"/>
    <cellStyle name="Heading 1" xfId="11" xr:uid="{75A66C2F-3CDC-48BE-88DC-84795E678DEF}"/>
    <cellStyle name="Heading 2" xfId="12" xr:uid="{767C41DB-E34E-4E63-B823-98B1CC508975}"/>
    <cellStyle name="Hyperlink" xfId="13" xr:uid="{27836F93-2BC0-4503-A109-66779EE97DA7}"/>
    <cellStyle name="Neutral" xfId="14" xr:uid="{B86872FC-5FA9-496B-90B5-5F47A48CDE41}"/>
    <cellStyle name="Note" xfId="15" xr:uid="{47439DE6-3A46-4401-BA93-8ADD1996454B}"/>
    <cellStyle name="Result" xfId="16" xr:uid="{3FB24070-5D14-479A-B022-AD13CB29BC8F}"/>
    <cellStyle name="Status" xfId="17" xr:uid="{D22BD9A0-8673-4F5B-914F-DE277F5DA334}"/>
    <cellStyle name="Text" xfId="18" xr:uid="{3A5C9A00-DDD7-4299-9D88-EC98C112674C}"/>
    <cellStyle name="Warning" xfId="19" xr:uid="{CBBC916C-5C2D-4BF1-A4AE-D0D39A8D2227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3076823</xdr:colOff>
      <xdr:row>1</xdr:row>
      <xdr:rowOff>22412</xdr:rowOff>
    </xdr:from>
    <xdr:to>
      <xdr:col>6</xdr:col>
      <xdr:colOff>567113</xdr:colOff>
      <xdr:row>5</xdr:row>
      <xdr:rowOff>117550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9EF4CD-0196-4665-932A-BE29F9B0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619748" y="222437"/>
          <a:ext cx="2993489" cy="90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A311-A727-495F-A75C-3E548523EA30}">
  <sheetPr>
    <pageSetUpPr fitToPage="1"/>
  </sheetPr>
  <dimension ref="A2:G42"/>
  <sheetViews>
    <sheetView tabSelected="1" view="pageBreakPreview" zoomScale="85" zoomScaleNormal="100" zoomScaleSheetLayoutView="85" workbookViewId="0">
      <selection activeCell="F12" sqref="F12"/>
    </sheetView>
  </sheetViews>
  <sheetFormatPr defaultColWidth="8.85546875" defaultRowHeight="15.75"/>
  <cols>
    <col min="1" max="1" width="8.140625" style="1" customWidth="1"/>
    <col min="2" max="2" width="51.85546875" style="4" customWidth="1"/>
    <col min="3" max="3" width="7.5703125" style="5" customWidth="1"/>
    <col min="4" max="4" width="11.5703125" style="6" customWidth="1"/>
    <col min="5" max="5" width="11.5703125" style="6" hidden="1" customWidth="1"/>
    <col min="6" max="6" width="11.5703125" style="6" customWidth="1"/>
    <col min="7" max="7" width="16.7109375" style="7" customWidth="1"/>
    <col min="8" max="8" width="11.85546875" customWidth="1"/>
    <col min="9" max="9" width="11.42578125" customWidth="1"/>
    <col min="10" max="10" width="12.28515625" customWidth="1"/>
    <col min="11" max="16" width="8.85546875" customWidth="1"/>
  </cols>
  <sheetData>
    <row r="2" spans="1:7">
      <c r="A2" s="2" t="s">
        <v>4</v>
      </c>
    </row>
    <row r="3" spans="1:7">
      <c r="A3" s="2" t="s">
        <v>5</v>
      </c>
    </row>
    <row r="4" spans="1:7">
      <c r="A4" s="2" t="s">
        <v>6</v>
      </c>
    </row>
    <row r="5" spans="1:7">
      <c r="A5" s="2" t="s">
        <v>0</v>
      </c>
    </row>
    <row r="7" spans="1:7" s="8" customFormat="1" ht="15.75" customHeight="1">
      <c r="A7" s="37" t="s">
        <v>45</v>
      </c>
      <c r="B7" s="37"/>
      <c r="C7" s="37"/>
      <c r="D7" s="37"/>
      <c r="E7" s="37"/>
      <c r="F7" s="37"/>
      <c r="G7" s="37"/>
    </row>
    <row r="8" spans="1:7" s="8" customFormat="1" ht="25.5" customHeight="1" thickBot="1">
      <c r="A8" s="38" t="s">
        <v>46</v>
      </c>
      <c r="B8" s="38"/>
      <c r="C8" s="38"/>
      <c r="D8" s="38"/>
      <c r="E8" s="38"/>
      <c r="F8" s="38"/>
      <c r="G8" s="38"/>
    </row>
    <row r="9" spans="1:7" s="3" customFormat="1" ht="46.5" customHeight="1">
      <c r="A9" s="10" t="s">
        <v>1</v>
      </c>
      <c r="B9" s="11" t="s">
        <v>7</v>
      </c>
      <c r="C9" s="11" t="s">
        <v>2</v>
      </c>
      <c r="D9" s="12" t="s">
        <v>3</v>
      </c>
      <c r="E9" s="12" t="s">
        <v>15</v>
      </c>
      <c r="F9" s="12" t="s">
        <v>8</v>
      </c>
      <c r="G9" s="13" t="s">
        <v>9</v>
      </c>
    </row>
    <row r="10" spans="1:7" s="18" customFormat="1" ht="33" customHeight="1">
      <c r="A10" s="14"/>
      <c r="B10" s="19" t="s">
        <v>16</v>
      </c>
      <c r="C10" s="15" t="s">
        <v>13</v>
      </c>
      <c r="D10" s="16">
        <v>90</v>
      </c>
      <c r="E10" s="16"/>
      <c r="F10" s="25"/>
      <c r="G10" s="17"/>
    </row>
    <row r="11" spans="1:7" s="18" customFormat="1" ht="33" customHeight="1">
      <c r="A11" s="14"/>
      <c r="B11" s="19" t="s">
        <v>17</v>
      </c>
      <c r="C11" s="15" t="s">
        <v>13</v>
      </c>
      <c r="D11" s="16">
        <v>90</v>
      </c>
      <c r="E11" s="16"/>
      <c r="F11" s="25"/>
      <c r="G11" s="17"/>
    </row>
    <row r="12" spans="1:7" s="18" customFormat="1" ht="33" customHeight="1">
      <c r="A12" s="14"/>
      <c r="B12" s="19" t="s">
        <v>18</v>
      </c>
      <c r="C12" s="15" t="s">
        <v>13</v>
      </c>
      <c r="D12" s="16">
        <v>90</v>
      </c>
      <c r="E12" s="16"/>
      <c r="F12" s="25"/>
      <c r="G12" s="17"/>
    </row>
    <row r="13" spans="1:7" s="18" customFormat="1" ht="31.5">
      <c r="A13" s="14"/>
      <c r="B13" s="19" t="s">
        <v>24</v>
      </c>
      <c r="C13" s="15" t="s">
        <v>13</v>
      </c>
      <c r="D13" s="16">
        <v>90</v>
      </c>
      <c r="E13" s="16"/>
      <c r="F13" s="25"/>
      <c r="G13" s="17"/>
    </row>
    <row r="14" spans="1:7" s="18" customFormat="1" ht="33" customHeight="1">
      <c r="A14" s="14"/>
      <c r="B14" s="19" t="s">
        <v>19</v>
      </c>
      <c r="C14" s="15" t="s">
        <v>13</v>
      </c>
      <c r="D14" s="16">
        <v>150</v>
      </c>
      <c r="E14" s="16"/>
      <c r="F14" s="25"/>
      <c r="G14" s="17"/>
    </row>
    <row r="15" spans="1:7" s="18" customFormat="1" ht="48.75" customHeight="1">
      <c r="A15" s="14"/>
      <c r="B15" s="19" t="s">
        <v>31</v>
      </c>
      <c r="C15" s="15" t="s">
        <v>13</v>
      </c>
      <c r="D15" s="16">
        <v>150</v>
      </c>
      <c r="E15" s="16"/>
      <c r="F15" s="25"/>
      <c r="G15" s="17"/>
    </row>
    <row r="16" spans="1:7" s="18" customFormat="1" ht="33" customHeight="1">
      <c r="A16" s="14"/>
      <c r="B16" s="19" t="s">
        <v>25</v>
      </c>
      <c r="C16" s="15" t="s">
        <v>13</v>
      </c>
      <c r="D16" s="16">
        <f>(D15+D13)*0.7</f>
        <v>168</v>
      </c>
      <c r="E16" s="16"/>
      <c r="F16" s="25"/>
      <c r="G16" s="17"/>
    </row>
    <row r="17" spans="1:7" s="18" customFormat="1" ht="33" customHeight="1">
      <c r="A17" s="14"/>
      <c r="B17" s="19" t="s">
        <v>26</v>
      </c>
      <c r="C17" s="15" t="s">
        <v>13</v>
      </c>
      <c r="D17" s="16">
        <f>(D15+D13)*0.3</f>
        <v>72</v>
      </c>
      <c r="E17" s="16"/>
      <c r="F17" s="25"/>
      <c r="G17" s="17"/>
    </row>
    <row r="18" spans="1:7" s="18" customFormat="1" ht="33" customHeight="1">
      <c r="A18" s="14"/>
      <c r="B18" s="19" t="s">
        <v>20</v>
      </c>
      <c r="C18" s="15" t="s">
        <v>21</v>
      </c>
      <c r="D18" s="16">
        <v>10</v>
      </c>
      <c r="E18" s="16"/>
      <c r="F18" s="25"/>
      <c r="G18" s="17"/>
    </row>
    <row r="19" spans="1:7" s="18" customFormat="1" ht="33" customHeight="1">
      <c r="A19" s="14"/>
      <c r="B19" s="19" t="s">
        <v>22</v>
      </c>
      <c r="C19" s="15" t="s">
        <v>21</v>
      </c>
      <c r="D19" s="16">
        <v>10</v>
      </c>
      <c r="E19" s="16"/>
      <c r="F19" s="25"/>
      <c r="G19" s="17"/>
    </row>
    <row r="20" spans="1:7" s="18" customFormat="1" ht="33" customHeight="1">
      <c r="A20" s="14"/>
      <c r="B20" s="19" t="s">
        <v>23</v>
      </c>
      <c r="C20" s="15" t="s">
        <v>13</v>
      </c>
      <c r="D20" s="16">
        <v>100</v>
      </c>
      <c r="E20" s="16"/>
      <c r="F20" s="25"/>
      <c r="G20" s="17"/>
    </row>
    <row r="21" spans="1:7" s="18" customFormat="1" ht="33" customHeight="1">
      <c r="A21" s="14"/>
      <c r="B21" s="19" t="s">
        <v>42</v>
      </c>
      <c r="C21" s="15" t="s">
        <v>13</v>
      </c>
      <c r="D21" s="16">
        <f>D15+D16+D23+D24+D25+D26+D30+D31+D32+D33+D34+D35</f>
        <v>2203</v>
      </c>
      <c r="E21" s="16"/>
      <c r="F21" s="25"/>
      <c r="G21" s="17"/>
    </row>
    <row r="22" spans="1:7" s="18" customFormat="1" ht="33" customHeight="1">
      <c r="A22" s="14"/>
      <c r="B22" s="19" t="s">
        <v>27</v>
      </c>
      <c r="C22" s="15" t="s">
        <v>14</v>
      </c>
      <c r="D22" s="16">
        <v>150</v>
      </c>
      <c r="E22" s="16"/>
      <c r="F22" s="25"/>
      <c r="G22" s="17"/>
    </row>
    <row r="23" spans="1:7" s="18" customFormat="1" ht="33" customHeight="1">
      <c r="A23" s="14"/>
      <c r="B23" s="19" t="s">
        <v>32</v>
      </c>
      <c r="C23" s="15" t="s">
        <v>13</v>
      </c>
      <c r="D23" s="16">
        <v>180</v>
      </c>
      <c r="E23" s="16"/>
      <c r="F23" s="25"/>
      <c r="G23" s="17"/>
    </row>
    <row r="24" spans="1:7" s="18" customFormat="1" ht="33" customHeight="1">
      <c r="A24" s="14"/>
      <c r="B24" s="19" t="s">
        <v>33</v>
      </c>
      <c r="C24" s="15" t="s">
        <v>13</v>
      </c>
      <c r="D24" s="16">
        <v>120</v>
      </c>
      <c r="E24" s="16"/>
      <c r="F24" s="25"/>
      <c r="G24" s="17"/>
    </row>
    <row r="25" spans="1:7" s="18" customFormat="1" ht="48" customHeight="1">
      <c r="A25" s="14"/>
      <c r="B25" s="19" t="s">
        <v>44</v>
      </c>
      <c r="C25" s="15" t="s">
        <v>13</v>
      </c>
      <c r="D25" s="16">
        <v>720</v>
      </c>
      <c r="E25" s="16"/>
      <c r="F25" s="25"/>
      <c r="G25" s="17"/>
    </row>
    <row r="26" spans="1:7" s="18" customFormat="1" ht="33" customHeight="1">
      <c r="A26" s="14"/>
      <c r="B26" s="19" t="s">
        <v>28</v>
      </c>
      <c r="C26" s="15" t="s">
        <v>13</v>
      </c>
      <c r="D26" s="16">
        <v>225</v>
      </c>
      <c r="E26" s="16"/>
      <c r="F26" s="25"/>
      <c r="G26" s="17"/>
    </row>
    <row r="27" spans="1:7" s="18" customFormat="1" ht="33" customHeight="1">
      <c r="A27" s="14"/>
      <c r="B27" s="19" t="s">
        <v>40</v>
      </c>
      <c r="C27" s="15" t="s">
        <v>13</v>
      </c>
      <c r="D27" s="16">
        <v>35</v>
      </c>
      <c r="E27" s="16"/>
      <c r="F27" s="25"/>
      <c r="G27" s="17"/>
    </row>
    <row r="28" spans="1:7" s="18" customFormat="1" ht="33" customHeight="1">
      <c r="A28" s="14"/>
      <c r="B28" s="19" t="s">
        <v>39</v>
      </c>
      <c r="C28" s="15" t="s">
        <v>13</v>
      </c>
      <c r="D28" s="16">
        <v>80</v>
      </c>
      <c r="E28" s="16"/>
      <c r="F28" s="25"/>
      <c r="G28" s="17"/>
    </row>
    <row r="29" spans="1:7" s="18" customFormat="1" ht="33" customHeight="1">
      <c r="A29" s="14"/>
      <c r="B29" s="19" t="s">
        <v>38</v>
      </c>
      <c r="C29" s="15" t="s">
        <v>13</v>
      </c>
      <c r="D29" s="16">
        <v>40</v>
      </c>
      <c r="E29" s="16"/>
      <c r="F29" s="25"/>
      <c r="G29" s="17"/>
    </row>
    <row r="30" spans="1:7" s="18" customFormat="1" ht="33" customHeight="1">
      <c r="A30" s="14"/>
      <c r="B30" s="19" t="s">
        <v>29</v>
      </c>
      <c r="C30" s="15" t="s">
        <v>13</v>
      </c>
      <c r="D30" s="16">
        <v>150</v>
      </c>
      <c r="E30" s="16"/>
      <c r="F30" s="25"/>
      <c r="G30" s="17"/>
    </row>
    <row r="31" spans="1:7" s="18" customFormat="1" ht="33" customHeight="1">
      <c r="A31" s="14"/>
      <c r="B31" s="19" t="s">
        <v>30</v>
      </c>
      <c r="C31" s="15" t="s">
        <v>13</v>
      </c>
      <c r="D31" s="16">
        <v>150</v>
      </c>
      <c r="E31" s="16"/>
      <c r="F31" s="25"/>
      <c r="G31" s="17"/>
    </row>
    <row r="32" spans="1:7" s="18" customFormat="1" ht="33" customHeight="1">
      <c r="A32" s="14"/>
      <c r="B32" s="19" t="s">
        <v>34</v>
      </c>
      <c r="C32" s="15" t="s">
        <v>13</v>
      </c>
      <c r="D32" s="16">
        <v>40</v>
      </c>
      <c r="E32" s="16"/>
      <c r="F32" s="25"/>
      <c r="G32" s="17"/>
    </row>
    <row r="33" spans="1:7" s="18" customFormat="1" ht="33" customHeight="1">
      <c r="A33" s="14"/>
      <c r="B33" s="19" t="s">
        <v>35</v>
      </c>
      <c r="C33" s="15" t="s">
        <v>13</v>
      </c>
      <c r="D33" s="16">
        <v>40</v>
      </c>
      <c r="E33" s="16"/>
      <c r="F33" s="25"/>
      <c r="G33" s="17"/>
    </row>
    <row r="34" spans="1:7" s="18" customFormat="1" ht="33" customHeight="1">
      <c r="A34" s="14"/>
      <c r="B34" s="19" t="s">
        <v>36</v>
      </c>
      <c r="C34" s="15" t="s">
        <v>13</v>
      </c>
      <c r="D34" s="16">
        <v>210</v>
      </c>
      <c r="E34" s="16"/>
      <c r="F34" s="25"/>
      <c r="G34" s="17"/>
    </row>
    <row r="35" spans="1:7" s="18" customFormat="1" ht="33" customHeight="1" thickBot="1">
      <c r="A35" s="26"/>
      <c r="B35" s="27" t="s">
        <v>37</v>
      </c>
      <c r="C35" s="28" t="s">
        <v>13</v>
      </c>
      <c r="D35" s="29">
        <v>50</v>
      </c>
      <c r="E35" s="29"/>
      <c r="F35" s="30"/>
      <c r="G35" s="31"/>
    </row>
    <row r="36" spans="1:7" s="3" customFormat="1" ht="30.75" customHeight="1" thickBot="1">
      <c r="A36" s="35" t="s">
        <v>41</v>
      </c>
      <c r="B36" s="36"/>
      <c r="C36" s="36"/>
      <c r="D36" s="36"/>
      <c r="E36" s="36"/>
      <c r="F36" s="32"/>
      <c r="G36" s="33">
        <f>SUM(G10:G35)</f>
        <v>0</v>
      </c>
    </row>
    <row r="37" spans="1:7">
      <c r="C37" s="34"/>
      <c r="D37" s="34"/>
      <c r="E37" s="34"/>
      <c r="F37" s="34"/>
      <c r="G37" s="34"/>
    </row>
    <row r="38" spans="1:7">
      <c r="D38" s="5"/>
      <c r="E38" s="5"/>
      <c r="F38" s="5"/>
      <c r="G38" s="5"/>
    </row>
    <row r="39" spans="1:7" s="23" customFormat="1" ht="24" customHeight="1">
      <c r="A39" s="9"/>
      <c r="B39" s="20" t="s">
        <v>10</v>
      </c>
      <c r="C39" s="9"/>
      <c r="D39" s="21"/>
      <c r="E39" s="21"/>
      <c r="F39" s="21"/>
      <c r="G39" s="22"/>
    </row>
    <row r="40" spans="1:7" ht="21" customHeight="1">
      <c r="B40" s="24" t="s">
        <v>11</v>
      </c>
    </row>
    <row r="41" spans="1:7" ht="21" customHeight="1">
      <c r="B41" s="24" t="s">
        <v>12</v>
      </c>
    </row>
    <row r="42" spans="1:7">
      <c r="B42" s="4" t="s">
        <v>43</v>
      </c>
    </row>
  </sheetData>
  <mergeCells count="4">
    <mergeCell ref="C37:G37"/>
    <mergeCell ref="A36:E36"/>
    <mergeCell ref="A7:G7"/>
    <mergeCell ref="A8:G8"/>
  </mergeCells>
  <phoneticPr fontId="27" type="noConversion"/>
  <pageMargins left="0.22440944881889766" right="0" top="0.58188976377952761" bottom="0.65118110236220472" header="0.18818897637795276" footer="0.25748031496062995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28</cp:revision>
  <cp:lastPrinted>2025-12-18T15:00:00Z</cp:lastPrinted>
  <dcterms:created xsi:type="dcterms:W3CDTF">2006-09-16T00:00:00Z</dcterms:created>
  <dcterms:modified xsi:type="dcterms:W3CDTF">2026-01-13T14:37:25Z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