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1 січень\09.01.2026\12.00 Конструкції металеві\"/>
    </mc:Choice>
  </mc:AlternateContent>
  <xr:revisionPtr revIDLastSave="0" documentId="13_ncr:1_{9016E796-80DE-46F9-98A3-BF728F7C6196}" xr6:coauthVersionLast="47" xr6:coauthVersionMax="47" xr10:uidLastSave="{00000000-0000-0000-0000-000000000000}"/>
  <bookViews>
    <workbookView xWindow="2730" yWindow="1890" windowWidth="20025" windowHeight="1431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Лист1!$A$1:$F$52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1" i="1"/>
  <c r="D20" i="1" l="1"/>
  <c r="D13" i="1"/>
  <c r="D14" i="1" s="1"/>
  <c r="D12" i="1"/>
  <c r="F26" i="1" l="1"/>
</calcChain>
</file>

<file path=xl/sharedStrings.xml><?xml version="1.0" encoding="utf-8"?>
<sst xmlns="http://schemas.openxmlformats.org/spreadsheetml/2006/main" count="53" uniqueCount="43">
  <si>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</si>
  <si>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</si>
  <si>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</si>
  <si>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</si>
  <si>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</si>
  <si>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</si>
  <si>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</si>
  <si>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</si>
  <si>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</si>
  <si>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</si>
  <si>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</si>
  <si>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Примітки</t>
  </si>
  <si>
    <t>- техніку надає Підрядник</t>
  </si>
  <si>
    <t xml:space="preserve">Технічне завдання </t>
  </si>
  <si>
    <t>Стіни із сендвіч-панелей</t>
  </si>
  <si>
    <t>Монтаж стінових сендвіч-панелей з PIR t-100мм.</t>
  </si>
  <si>
    <t>Виготовлення фасонних елементів</t>
  </si>
  <si>
    <t>Покрівля</t>
  </si>
  <si>
    <t>Улаштування покриття покрівлі із профнастилу по м/к.</t>
  </si>
  <si>
    <t>Улаштування  утеплювача мінеральна вата т.100мм (кріпильні елементи надає підрядник)</t>
  </si>
  <si>
    <t>- кріпильні елементи для монтажу фасонних елементів надає підрядник</t>
  </si>
  <si>
    <t>- гладкий металевий лист для виготовлення фасонних елементів надає Замовник</t>
  </si>
  <si>
    <t>- сендвіч панелі надає Замовник</t>
  </si>
  <si>
    <t>- кріпильні елементи для монтажу сендвіч-панелей надає підрядник</t>
  </si>
  <si>
    <t>- профлист надає замовник, кріпильні елементи для кріплення профлиста надає підрядник</t>
  </si>
  <si>
    <t>- мінеральну вату надає замовник, елементи кріплення - підрядник</t>
  </si>
  <si>
    <t>Улаштування пароізоляції</t>
  </si>
  <si>
    <t>Улаштування покриття покрівлі із ПВХ-мембрани</t>
  </si>
  <si>
    <t>- покрівельну мембрану надає замовник, елементи кріплення- підрядник</t>
  </si>
  <si>
    <t>- пароізоляційну мембрану надає замовник, елементи кріплення та стрічку для склеювання - підрядник</t>
  </si>
  <si>
    <t>м2</t>
  </si>
  <si>
    <t>м.п.</t>
  </si>
  <si>
    <t>- лист з пвх напиленням надає підрядник</t>
  </si>
  <si>
    <t xml:space="preserve">Монтаж аераторів </t>
  </si>
  <si>
    <t>Монтаж дахових водостічних воронок</t>
  </si>
  <si>
    <t xml:space="preserve">Улаштування отворів аварійного переливу </t>
  </si>
  <si>
    <t>шт</t>
  </si>
  <si>
    <t>Монтаж фасонних елементів( в тому числі накривка парапету)</t>
  </si>
  <si>
    <t>Валштування покрівельного шару парапету із ПВХ-мембрани</t>
  </si>
  <si>
    <t>Виготовлення планок примикання покрівлі (прижимні планки і т.д.)</t>
  </si>
  <si>
    <t>Монтаж планок примикання покрівлі (прижимні планки і т.д.)</t>
  </si>
  <si>
    <t>Лот 2</t>
  </si>
  <si>
    <t xml:space="preserve"> Виготовлення та монтаж металоконструкцій на об’єкті «Склад зберігання"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</si>
</sst>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39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8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/>
    </xf>
    <xf numFmtId="2" fontId="21" fillId="0" borderId="2" xfId="6" applyNumberFormat="1" applyFont="1" applyBorder="1" applyAlignment="1">
      <alignment horizontal="center" vertical="center" wrapText="1"/>
    </xf>
    <xf numFmtId="3" fontId="21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3" fontId="22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21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2" fontId="19" fillId="0" borderId="3" xfId="6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2" fontId="21" fillId="0" borderId="2" xfId="6" applyNumberFormat="1" applyFont="1" applyBorder="1" applyAlignment="1">
      <alignment horizontal="left" vertical="center" wrapText="1" indent="2"/>
    </xf>
    <xf numFmtId="49" fontId="25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308401</xdr:colOff>
      <xdr:row>4</xdr:row>
      <xdr:rowOff>185942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46"/>
  <sheetViews>
    <sheetView tabSelected="1" view="pageBreakPreview" topLeftCell="A7" zoomScale="85" zoomScaleNormal="85" zoomScaleSheetLayoutView="85" workbookViewId="0">
      <selection activeCell="R10" sqref="R10"/>
    </sheetView>
  </sheetViews>
  <sheetFormatPr defaultColWidth="9.42578125" defaultRowHeight="15.75"/>
  <cols>
    <col min="1" max="1" width="8.5703125" style="1" customWidth="1"/>
    <col min="2" max="2" width="51.5703125" style="2" customWidth="1"/>
    <col min="3" max="3" width="11.7109375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3" t="s">
        <v>13</v>
      </c>
      <c r="B7" s="33"/>
      <c r="C7" s="33"/>
      <c r="D7" s="33"/>
      <c r="E7" s="33"/>
      <c r="F7" s="33"/>
    </row>
    <row r="8" spans="1:6" ht="23.25">
      <c r="A8" s="33" t="s">
        <v>41</v>
      </c>
      <c r="B8" s="33"/>
      <c r="C8" s="33"/>
      <c r="D8" s="33"/>
      <c r="E8" s="33"/>
      <c r="F8" s="33"/>
    </row>
    <row r="9" spans="1:6" ht="38.25" customHeight="1">
      <c r="A9" s="34" t="s">
        <v>42</v>
      </c>
      <c r="B9" s="34"/>
      <c r="C9" s="34"/>
      <c r="D9" s="34"/>
      <c r="E9" s="34"/>
      <c r="F9" s="34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9</v>
      </c>
      <c r="F10" s="12" t="s">
        <v>10</v>
      </c>
    </row>
    <row r="11" spans="1:6" s="18" customFormat="1" ht="31.5" customHeight="1">
      <c r="A11" s="36" t="s">
        <v>14</v>
      </c>
      <c r="B11" s="37"/>
      <c r="C11" s="37"/>
      <c r="D11" s="37"/>
      <c r="E11" s="37"/>
      <c r="F11" s="38"/>
    </row>
    <row r="12" spans="1:6" s="18" customFormat="1" ht="31.5" customHeight="1">
      <c r="A12" s="14"/>
      <c r="B12" s="15" t="s">
        <v>15</v>
      </c>
      <c r="C12" s="24" t="s">
        <v>30</v>
      </c>
      <c r="D12" s="31">
        <f>5130+1700+650</f>
        <v>7480</v>
      </c>
      <c r="E12" s="16"/>
      <c r="F12" s="17"/>
    </row>
    <row r="13" spans="1:6" s="18" customFormat="1" ht="31.5" customHeight="1">
      <c r="A13" s="14"/>
      <c r="B13" s="15" t="s">
        <v>16</v>
      </c>
      <c r="C13" s="24" t="s">
        <v>31</v>
      </c>
      <c r="D13" s="31">
        <f>220+220+25+25+18*18</f>
        <v>814</v>
      </c>
      <c r="E13" s="16"/>
      <c r="F13" s="17"/>
    </row>
    <row r="14" spans="1:6" s="18" customFormat="1" ht="31.5" customHeight="1">
      <c r="A14" s="14"/>
      <c r="B14" s="15" t="s">
        <v>37</v>
      </c>
      <c r="C14" s="24" t="s">
        <v>31</v>
      </c>
      <c r="D14" s="31">
        <f>D13</f>
        <v>814</v>
      </c>
      <c r="E14" s="16"/>
      <c r="F14" s="17"/>
    </row>
    <row r="15" spans="1:6" s="18" customFormat="1" ht="31.5" customHeight="1">
      <c r="A15" s="36" t="s">
        <v>17</v>
      </c>
      <c r="B15" s="37"/>
      <c r="C15" s="37"/>
      <c r="D15" s="37"/>
      <c r="E15" s="37"/>
      <c r="F15" s="38"/>
    </row>
    <row r="16" spans="1:6" s="18" customFormat="1" ht="31.5" customHeight="1">
      <c r="A16" s="14"/>
      <c r="B16" s="15" t="s">
        <v>18</v>
      </c>
      <c r="C16" s="16" t="s">
        <v>30</v>
      </c>
      <c r="D16" s="16">
        <v>5966.46</v>
      </c>
      <c r="E16" s="16"/>
      <c r="F16" s="17"/>
    </row>
    <row r="17" spans="1:6" s="18" customFormat="1" ht="31.5" customHeight="1">
      <c r="A17" s="14"/>
      <c r="B17" s="15" t="s">
        <v>19</v>
      </c>
      <c r="C17" s="16" t="s">
        <v>30</v>
      </c>
      <c r="D17" s="16">
        <v>5966.46</v>
      </c>
      <c r="E17" s="16"/>
      <c r="F17" s="17"/>
    </row>
    <row r="18" spans="1:6" s="18" customFormat="1" ht="31.5" customHeight="1">
      <c r="A18" s="14"/>
      <c r="B18" s="15" t="s">
        <v>26</v>
      </c>
      <c r="C18" s="16" t="s">
        <v>30</v>
      </c>
      <c r="D18" s="16">
        <v>5966.46</v>
      </c>
      <c r="E18" s="16"/>
      <c r="F18" s="17"/>
    </row>
    <row r="19" spans="1:6" s="18" customFormat="1" ht="31.5" customHeight="1">
      <c r="A19" s="14"/>
      <c r="B19" s="15" t="s">
        <v>27</v>
      </c>
      <c r="C19" s="16" t="s">
        <v>30</v>
      </c>
      <c r="D19" s="16">
        <v>5966.46</v>
      </c>
      <c r="E19" s="16"/>
      <c r="F19" s="17"/>
    </row>
    <row r="20" spans="1:6" s="18" customFormat="1" ht="31.5" customHeight="1">
      <c r="A20" s="14"/>
      <c r="B20" s="15" t="s">
        <v>38</v>
      </c>
      <c r="C20" s="24" t="s">
        <v>31</v>
      </c>
      <c r="D20" s="31">
        <f>220*2+50</f>
        <v>490</v>
      </c>
      <c r="E20" s="16"/>
      <c r="F20" s="17"/>
    </row>
    <row r="21" spans="1:6" s="18" customFormat="1" ht="31.5" customHeight="1">
      <c r="A21" s="14"/>
      <c r="B21" s="15" t="s">
        <v>39</v>
      </c>
      <c r="C21" s="24" t="s">
        <v>31</v>
      </c>
      <c r="D21" s="31">
        <f>D20*2</f>
        <v>980</v>
      </c>
      <c r="E21" s="16"/>
      <c r="F21" s="17"/>
    </row>
    <row r="22" spans="1:6" s="18" customFormat="1" ht="31.5" customHeight="1">
      <c r="A22" s="14"/>
      <c r="B22" s="15" t="s">
        <v>40</v>
      </c>
      <c r="C22" s="24" t="s">
        <v>31</v>
      </c>
      <c r="D22" s="31">
        <f>D21</f>
        <v>980</v>
      </c>
      <c r="E22" s="16"/>
      <c r="F22" s="17"/>
    </row>
    <row r="23" spans="1:6" s="18" customFormat="1" ht="31.5" customHeight="1">
      <c r="A23" s="14"/>
      <c r="B23" s="15" t="s">
        <v>33</v>
      </c>
      <c r="C23" s="24" t="s">
        <v>36</v>
      </c>
      <c r="D23" s="31">
        <v>100</v>
      </c>
      <c r="E23" s="16"/>
      <c r="F23" s="17"/>
    </row>
    <row r="24" spans="1:6" s="18" customFormat="1" ht="31.5" customHeight="1">
      <c r="A24" s="14"/>
      <c r="B24" s="15" t="s">
        <v>34</v>
      </c>
      <c r="C24" s="24" t="s">
        <v>36</v>
      </c>
      <c r="D24" s="31">
        <v>20</v>
      </c>
      <c r="E24" s="16"/>
      <c r="F24" s="17"/>
    </row>
    <row r="25" spans="1:6" s="18" customFormat="1" ht="31.5" customHeight="1">
      <c r="A25" s="14"/>
      <c r="B25" s="15" t="s">
        <v>35</v>
      </c>
      <c r="C25" s="24" t="s">
        <v>36</v>
      </c>
      <c r="D25" s="31">
        <v>6</v>
      </c>
      <c r="E25" s="16"/>
      <c r="F25" s="17"/>
    </row>
    <row r="26" spans="1:6" s="22" customFormat="1" ht="30.75" customHeight="1">
      <c r="A26" s="19"/>
      <c r="B26" s="20" t="s">
        <v>8</v>
      </c>
      <c r="C26" s="25"/>
      <c r="D26" s="26"/>
      <c r="E26" s="26"/>
      <c r="F26" s="21">
        <f>SUM(F11:F25)</f>
        <v>0</v>
      </c>
    </row>
    <row r="28" spans="1:6" ht="21">
      <c r="B28" s="27" t="s">
        <v>11</v>
      </c>
      <c r="C28" s="28"/>
      <c r="D28" s="29"/>
      <c r="E28" s="29"/>
      <c r="F28" s="30"/>
    </row>
    <row r="29" spans="1:6" ht="21">
      <c r="B29" s="35" t="s">
        <v>12</v>
      </c>
      <c r="C29" s="35"/>
      <c r="D29" s="35"/>
      <c r="E29" s="35"/>
      <c r="F29" s="35"/>
    </row>
    <row r="30" spans="1:6" ht="21">
      <c r="B30" s="32" t="s">
        <v>22</v>
      </c>
      <c r="C30" s="32"/>
      <c r="D30" s="32"/>
      <c r="E30" s="32"/>
      <c r="F30" s="32"/>
    </row>
    <row r="31" spans="1:6" ht="42" customHeight="1">
      <c r="B31" s="35" t="s">
        <v>23</v>
      </c>
      <c r="C31" s="35"/>
      <c r="D31" s="35"/>
      <c r="E31" s="35"/>
      <c r="F31" s="35"/>
    </row>
    <row r="32" spans="1:6" ht="63" customHeight="1">
      <c r="B32" s="35" t="s">
        <v>21</v>
      </c>
      <c r="C32" s="35"/>
      <c r="D32" s="35"/>
      <c r="E32" s="35"/>
      <c r="F32" s="35"/>
    </row>
    <row r="33" spans="2:6" ht="21">
      <c r="B33" s="35" t="s">
        <v>20</v>
      </c>
      <c r="C33" s="35"/>
      <c r="D33" s="35"/>
      <c r="E33" s="35"/>
      <c r="F33" s="35"/>
    </row>
    <row r="34" spans="2:6" ht="42.75" customHeight="1">
      <c r="B34" s="35" t="s">
        <v>24</v>
      </c>
      <c r="C34" s="35"/>
      <c r="D34" s="35"/>
      <c r="E34" s="35"/>
      <c r="F34" s="35"/>
    </row>
    <row r="35" spans="2:6" ht="21">
      <c r="B35" s="35" t="s">
        <v>25</v>
      </c>
      <c r="C35" s="35"/>
      <c r="D35" s="35"/>
      <c r="E35" s="35"/>
      <c r="F35" s="35"/>
    </row>
    <row r="36" spans="2:6" ht="45.75" customHeight="1">
      <c r="B36" s="35" t="s">
        <v>29</v>
      </c>
      <c r="C36" s="35"/>
      <c r="D36" s="35"/>
      <c r="E36" s="35"/>
      <c r="F36" s="35"/>
    </row>
    <row r="37" spans="2:6" ht="21">
      <c r="B37" s="35" t="s">
        <v>28</v>
      </c>
      <c r="C37" s="35"/>
      <c r="D37" s="35"/>
      <c r="E37" s="35"/>
      <c r="F37" s="35"/>
    </row>
    <row r="38" spans="2:6" ht="21">
      <c r="B38" s="35" t="s">
        <v>32</v>
      </c>
      <c r="C38" s="35"/>
      <c r="D38" s="35"/>
      <c r="E38" s="35"/>
      <c r="F38" s="35"/>
    </row>
    <row r="39" spans="2:6" ht="21">
      <c r="B39" s="35"/>
      <c r="C39" s="35"/>
      <c r="D39" s="35"/>
      <c r="E39" s="35"/>
      <c r="F39" s="35"/>
    </row>
    <row r="40" spans="2:6" ht="21">
      <c r="B40" s="35"/>
      <c r="C40" s="35"/>
      <c r="D40" s="35"/>
      <c r="E40" s="35"/>
      <c r="F40" s="35"/>
    </row>
    <row r="41" spans="2:6" ht="21">
      <c r="B41" s="35"/>
      <c r="C41" s="35"/>
      <c r="D41" s="35"/>
      <c r="E41" s="35"/>
      <c r="F41" s="35"/>
    </row>
    <row r="42" spans="2:6" ht="21">
      <c r="B42" s="35"/>
      <c r="C42" s="35"/>
      <c r="D42" s="35"/>
      <c r="E42" s="35"/>
      <c r="F42" s="35"/>
    </row>
    <row r="43" spans="2:6" ht="21">
      <c r="B43" s="35"/>
      <c r="C43" s="35"/>
      <c r="D43" s="35"/>
      <c r="E43" s="35"/>
      <c r="F43" s="35"/>
    </row>
    <row r="44" spans="2:6" ht="21">
      <c r="B44" s="35"/>
      <c r="C44" s="35"/>
      <c r="D44" s="35"/>
      <c r="E44" s="35"/>
      <c r="F44" s="35"/>
    </row>
    <row r="45" spans="2:6" ht="21">
      <c r="B45" s="35"/>
      <c r="C45" s="35"/>
      <c r="D45" s="35"/>
      <c r="E45" s="35"/>
      <c r="F45" s="35"/>
    </row>
    <row r="46" spans="2:6" ht="21">
      <c r="B46" s="35"/>
      <c r="C46" s="35"/>
      <c r="D46" s="35"/>
      <c r="E46" s="35"/>
      <c r="F46" s="35"/>
    </row>
  </sheetData>
  <mergeCells count="22">
    <mergeCell ref="B45:F45"/>
    <mergeCell ref="B46:F46"/>
    <mergeCell ref="B31:F31"/>
    <mergeCell ref="B40:F40"/>
    <mergeCell ref="B41:F41"/>
    <mergeCell ref="B42:F42"/>
    <mergeCell ref="B43:F43"/>
    <mergeCell ref="B44:F44"/>
    <mergeCell ref="B35:F35"/>
    <mergeCell ref="B36:F36"/>
    <mergeCell ref="B37:F37"/>
    <mergeCell ref="B38:F38"/>
    <mergeCell ref="B39:F39"/>
    <mergeCell ref="B34:F34"/>
    <mergeCell ref="A7:F7"/>
    <mergeCell ref="A9:F9"/>
    <mergeCell ref="B29:F29"/>
    <mergeCell ref="B33:F33"/>
    <mergeCell ref="A11:F11"/>
    <mergeCell ref="A15:F15"/>
    <mergeCell ref="B32:F32"/>
    <mergeCell ref="A8:F8"/>
  </mergeCells>
  <pageMargins left="0.22440944881889766" right="0" top="0.58188976377952761" bottom="0.65118110236220472" header="0.18818897637795276" footer="0.25748031496062995"/>
  <pageSetup paperSize="9" scale="8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3" customFormat="1" ht="15"/>
    <row r="5" s="6" customFormat="1" ht="15"/>
    <row r="6" s="6" customFormat="1" ht="15"/>
    <row r="7" s="6" customFormat="1" ht="15"/>
    <row r="8" s="6" customFormat="1" ht="15"/>
    <row r="9" s="23" customFormat="1" ht="15"/>
    <row r="10" s="6" customFormat="1" ht="15"/>
    <row r="11" s="6" customFormat="1" ht="15"/>
    <row r="12" s="6" customFormat="1" ht="15"/>
    <row r="13" s="23" customFormat="1" ht="15"/>
    <row r="14" s="6" customFormat="1" ht="15"/>
    <row r="15" s="6" customFormat="1" ht="15"/>
    <row r="16" s="6" customFormat="1" ht="15"/>
    <row r="17" s="23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Спасів Олексій Ярославович</cp:lastModifiedBy>
  <cp:revision>30</cp:revision>
  <cp:lastPrinted>2025-12-23T08:44:22Z</cp:lastPrinted>
  <dcterms:created xsi:type="dcterms:W3CDTF">2006-09-16T00:00:00Z</dcterms:created>
  <dcterms:modified xsi:type="dcterms:W3CDTF">2025-12-26T17:13:37Z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