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nmain.ifcem.if.ua\dfs\komerc_1\ТЕНДЕР\ТЕНДЕР протоколи\2025\04 Квітень\25.04.2025\159 12.00 Внутрішнє упорядкування АПК\"/>
    </mc:Choice>
  </mc:AlternateContent>
  <xr:revisionPtr revIDLastSave="0" documentId="13_ncr:1_{CDD17FE2-97F8-4099-8190-01E20DF64C50}" xr6:coauthVersionLast="47" xr6:coauthVersionMax="47" xr10:uidLastSave="{00000000-0000-0000-0000-000000000000}"/>
  <bookViews>
    <workbookView xWindow="1950" yWindow="1035" windowWidth="19350" windowHeight="15165" tabRatio="500" xr2:uid="{00000000-000D-0000-FFFF-FFFF00000000}"/>
  </bookViews>
  <sheets>
    <sheet name="Аркуш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23" i="1" s="1"/>
</calcChain>
</file>

<file path=xl/sharedStrings.xml><?xml version="1.0" encoding="utf-8"?>
<sst xmlns="http://schemas.openxmlformats.org/spreadsheetml/2006/main" count="61" uniqueCount="47">
  <si>
    <t xml:space="preserve">Номенклатура (назва) </t>
  </si>
  <si>
    <t>Од. вим</t>
  </si>
  <si>
    <t>Кількість</t>
  </si>
  <si>
    <t xml:space="preserve">Ціна за од. з ПДВ, грн </t>
  </si>
  <si>
    <t xml:space="preserve">Загальна сума з ПДВ, грн </t>
  </si>
  <si>
    <t>Внутрішні роботи</t>
  </si>
  <si>
    <t>1.</t>
  </si>
  <si>
    <t>Монтаж стелі із амстронга 600*600мм.</t>
  </si>
  <si>
    <t>м2</t>
  </si>
  <si>
    <t>Улаштування підвісних стель з ГКЛ</t>
  </si>
  <si>
    <t>3.</t>
  </si>
  <si>
    <t>Монтаж профіля тіньового шва</t>
  </si>
  <si>
    <t>м.пог.</t>
  </si>
  <si>
    <t>4.</t>
  </si>
  <si>
    <t>Вирізання отворів під лед освітлення в гіпсокартоні</t>
  </si>
  <si>
    <t>шт</t>
  </si>
  <si>
    <t>5.</t>
  </si>
  <si>
    <t>Штукатурка  дверних відкосів гіпсова  КРУМІКС  ( з монтажем перфорованого кутника)</t>
  </si>
  <si>
    <t>м.п.</t>
  </si>
  <si>
    <t>6.</t>
  </si>
  <si>
    <t xml:space="preserve">Улаштування фальшстін з ГКЛ в два шари на однорядному каркасі </t>
  </si>
  <si>
    <t>7.</t>
  </si>
  <si>
    <t>Монтаж гіпсокартону на клей  КМ MontageFix на стіни.</t>
  </si>
  <si>
    <t>8.</t>
  </si>
  <si>
    <t>Улаштування коробу з ГКЛ периметром до 1м.</t>
  </si>
  <si>
    <t>9.</t>
  </si>
  <si>
    <t>Шпаклювання стін КРУМІКС старт</t>
  </si>
  <si>
    <t>10.</t>
  </si>
  <si>
    <t>Шпаклювання стін КРУМІКС фініш</t>
  </si>
  <si>
    <t>11.</t>
  </si>
  <si>
    <t>Шпаклювання дверних і віконних відкосів КРУМІКС старт  ( з монтажем перфорованого кутника)</t>
  </si>
  <si>
    <t>12.</t>
  </si>
  <si>
    <t>Шпаклювання дверних і віконних відкосів КРУМІКС фініш</t>
  </si>
  <si>
    <t>13.</t>
  </si>
  <si>
    <t xml:space="preserve"> Ґрунтування стін і відкосів</t>
  </si>
  <si>
    <t>14.</t>
  </si>
  <si>
    <t>Фарбування  стін і відкосів водоемульсійними фарбами в два шари</t>
  </si>
  <si>
    <t>15.</t>
  </si>
  <si>
    <r>
      <rPr>
        <b/>
        <sz val="12"/>
        <color rgb="FF000000"/>
        <rFont val="Times New Roman"/>
        <family val="1"/>
        <charset val="204"/>
      </rPr>
      <t xml:space="preserve">Фарбування брендових ліній по стінах навколо дверного пройому водоемульсійними фарбами в два шари </t>
    </r>
    <r>
      <rPr>
        <sz val="12"/>
        <color rgb="FF000000"/>
        <rFont val="Times New Roman"/>
        <family val="1"/>
        <charset val="204"/>
      </rPr>
      <t>(згідно дизайну)</t>
    </r>
  </si>
  <si>
    <t>16.</t>
  </si>
  <si>
    <t>Ґрунтування стелі</t>
  </si>
  <si>
    <t>17.</t>
  </si>
  <si>
    <t>Фарбування  стелі водоемульсійними фарбами в два шари</t>
  </si>
  <si>
    <t>18.</t>
  </si>
  <si>
    <t>Монтаж алюмінієвого плінтуса з порізкою</t>
  </si>
  <si>
    <t>РАЗОМ</t>
  </si>
  <si>
    <r>
      <t>Будівля адміністративно-побутового корпусу,  
(</t>
    </r>
    <r>
      <rPr>
        <sz val="16"/>
        <color rgb="FF000000"/>
        <rFont val="Times New Roman"/>
        <family val="1"/>
        <charset val="204"/>
      </rPr>
      <t>опорядження приміщень</t>
    </r>
    <r>
      <rPr>
        <b/>
        <sz val="16"/>
        <color rgb="FF000000"/>
        <rFont val="Times New Roman"/>
        <family val="1"/>
        <charset val="204"/>
      </rPr>
      <t>) ТОВ КРУ ГІПС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</si>
</sst>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грн.-422];[Red]\-#,##0.00\ [$грн.-422]"/>
    <numFmt numFmtId="165" formatCode="0.0"/>
  </numFmts>
  <fonts count="8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2" fontId="2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wrapText="1"/>
    </xf>
    <xf numFmtId="0" fontId="1" fillId="0" borderId="1" xfId="0" applyFont="1" applyBorder="1" applyAlignment="1" applyProtection="1">
      <alignment wrapText="1"/>
    </xf>
    <xf numFmtId="0" fontId="5" fillId="0" borderId="1" xfId="0" applyFont="1" applyBorder="1" applyAlignment="1" applyProtection="1">
      <alignment horizontal="center" vertical="center" wrapText="1"/>
    </xf>
    <xf numFmtId="2" fontId="5" fillId="0" borderId="1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wrapText="1"/>
    </xf>
    <xf numFmtId="2" fontId="1" fillId="0" borderId="0" xfId="0" applyNumberFormat="1" applyFont="1" applyAlignment="1" applyProtection="1"/>
    <xf numFmtId="165" fontId="1" fillId="0" borderId="0" xfId="0" applyNumberFormat="1" applyFont="1" applyAlignment="1" applyProtection="1"/>
    <xf numFmtId="0" fontId="5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2" fontId="2" fillId="0" borderId="1" xfId="0" applyNumberFormat="1" applyFont="1" applyBorder="1" applyAlignment="1" applyProtection="1">
      <alignment horizontal="center" vertical="center" wrapText="1"/>
    </xf>
    <xf numFmtId="164" fontId="6" fillId="0" borderId="1" xfId="0" applyNumberFormat="1" applyFont="1" applyBorder="1" applyAlignment="1" applyProtection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zoomScale="110" zoomScaleNormal="110" workbookViewId="0">
      <selection sqref="A1:F1"/>
    </sheetView>
  </sheetViews>
  <sheetFormatPr defaultColWidth="8.85546875" defaultRowHeight="15.75" x14ac:dyDescent="0.25"/>
  <cols>
    <col min="1" max="1" width="8.140625" style="4" customWidth="1"/>
    <col min="2" max="2" width="46.7109375" style="5" customWidth="1"/>
    <col min="3" max="3" width="7.42578125" style="6" customWidth="1"/>
    <col min="4" max="5" width="11.42578125" style="7" customWidth="1"/>
    <col min="6" max="6" width="17.140625" style="7" customWidth="1"/>
    <col min="7" max="7" width="9.140625" style="4" customWidth="1"/>
    <col min="8" max="11" width="8.85546875" style="4"/>
    <col min="12" max="12" width="15.85546875" style="4" customWidth="1"/>
    <col min="13" max="16384" width="8.85546875" style="4"/>
  </cols>
  <sheetData>
    <row r="1" spans="1:6" s="8" customFormat="1" ht="59.65" customHeight="1" x14ac:dyDescent="0.25">
      <c r="A1" s="3" t="s">
        <v>46</v>
      </c>
      <c r="B1" s="3"/>
      <c r="C1" s="3"/>
      <c r="D1" s="3"/>
      <c r="E1" s="3"/>
      <c r="F1" s="3"/>
    </row>
    <row r="2" spans="1:6" s="8" customFormat="1" ht="46.5" customHeight="1" x14ac:dyDescent="0.25">
      <c r="A2" s="9"/>
      <c r="B2" s="10" t="s">
        <v>0</v>
      </c>
      <c r="C2" s="10" t="s">
        <v>1</v>
      </c>
      <c r="D2" s="11" t="s">
        <v>2</v>
      </c>
      <c r="E2" s="11" t="s">
        <v>3</v>
      </c>
      <c r="F2" s="11" t="s">
        <v>4</v>
      </c>
    </row>
    <row r="3" spans="1:6" s="8" customFormat="1" ht="24.6" customHeight="1" x14ac:dyDescent="0.25">
      <c r="A3" s="2" t="s">
        <v>5</v>
      </c>
      <c r="B3" s="2"/>
      <c r="C3" s="2"/>
      <c r="D3" s="2"/>
      <c r="E3" s="2"/>
      <c r="F3" s="2"/>
    </row>
    <row r="4" spans="1:6" s="8" customFormat="1" ht="36.4" customHeight="1" x14ac:dyDescent="0.25">
      <c r="A4" s="12" t="s">
        <v>6</v>
      </c>
      <c r="B4" s="13" t="s">
        <v>7</v>
      </c>
      <c r="C4" s="14" t="s">
        <v>8</v>
      </c>
      <c r="D4" s="12">
        <v>975</v>
      </c>
      <c r="E4" s="12"/>
      <c r="F4" s="15">
        <f t="shared" ref="F4:F21" si="0">E4*D4</f>
        <v>0</v>
      </c>
    </row>
    <row r="5" spans="1:6" s="8" customFormat="1" ht="53.1" customHeight="1" x14ac:dyDescent="0.25">
      <c r="A5" s="12">
        <v>2</v>
      </c>
      <c r="B5" s="13" t="s">
        <v>9</v>
      </c>
      <c r="C5" s="14" t="s">
        <v>8</v>
      </c>
      <c r="D5" s="12">
        <v>175</v>
      </c>
      <c r="E5" s="12"/>
      <c r="F5" s="15">
        <f t="shared" si="0"/>
        <v>0</v>
      </c>
    </row>
    <row r="6" spans="1:6" s="8" customFormat="1" ht="41.1" customHeight="1" x14ac:dyDescent="0.25">
      <c r="A6" s="12" t="s">
        <v>10</v>
      </c>
      <c r="B6" s="13" t="s">
        <v>11</v>
      </c>
      <c r="C6" s="14" t="s">
        <v>12</v>
      </c>
      <c r="D6" s="12">
        <v>43</v>
      </c>
      <c r="E6" s="12"/>
      <c r="F6" s="15">
        <f t="shared" si="0"/>
        <v>0</v>
      </c>
    </row>
    <row r="7" spans="1:6" s="8" customFormat="1" ht="31.7" customHeight="1" x14ac:dyDescent="0.25">
      <c r="A7" s="12" t="s">
        <v>13</v>
      </c>
      <c r="B7" s="16" t="s">
        <v>14</v>
      </c>
      <c r="C7" s="14" t="s">
        <v>15</v>
      </c>
      <c r="D7" s="12">
        <v>3</v>
      </c>
      <c r="E7" s="12"/>
      <c r="F7" s="15">
        <f t="shared" si="0"/>
        <v>0</v>
      </c>
    </row>
    <row r="8" spans="1:6" s="8" customFormat="1" ht="48.6" customHeight="1" x14ac:dyDescent="0.25">
      <c r="A8" s="12" t="s">
        <v>16</v>
      </c>
      <c r="B8" s="16" t="s">
        <v>17</v>
      </c>
      <c r="C8" s="14" t="s">
        <v>18</v>
      </c>
      <c r="D8" s="12">
        <v>490</v>
      </c>
      <c r="E8" s="12"/>
      <c r="F8" s="15">
        <f t="shared" si="0"/>
        <v>0</v>
      </c>
    </row>
    <row r="9" spans="1:6" s="8" customFormat="1" ht="31.7" customHeight="1" x14ac:dyDescent="0.25">
      <c r="A9" s="12" t="s">
        <v>19</v>
      </c>
      <c r="B9" s="16" t="s">
        <v>20</v>
      </c>
      <c r="C9" s="14" t="s">
        <v>8</v>
      </c>
      <c r="D9" s="12">
        <v>30</v>
      </c>
      <c r="E9" s="12"/>
      <c r="F9" s="15">
        <f t="shared" si="0"/>
        <v>0</v>
      </c>
    </row>
    <row r="10" spans="1:6" s="8" customFormat="1" ht="37.35" customHeight="1" x14ac:dyDescent="0.25">
      <c r="A10" s="12" t="s">
        <v>21</v>
      </c>
      <c r="B10" s="16" t="s">
        <v>22</v>
      </c>
      <c r="C10" s="14" t="s">
        <v>8</v>
      </c>
      <c r="D10" s="12">
        <v>15</v>
      </c>
      <c r="E10" s="12"/>
      <c r="F10" s="15">
        <f t="shared" si="0"/>
        <v>0</v>
      </c>
    </row>
    <row r="11" spans="1:6" s="8" customFormat="1" ht="31.7" customHeight="1" x14ac:dyDescent="0.25">
      <c r="A11" s="12" t="s">
        <v>23</v>
      </c>
      <c r="B11" s="16" t="s">
        <v>24</v>
      </c>
      <c r="C11" s="14" t="s">
        <v>18</v>
      </c>
      <c r="D11" s="12">
        <v>150</v>
      </c>
      <c r="E11" s="12"/>
      <c r="F11" s="15">
        <f t="shared" si="0"/>
        <v>0</v>
      </c>
    </row>
    <row r="12" spans="1:6" s="8" customFormat="1" ht="31.7" customHeight="1" x14ac:dyDescent="0.25">
      <c r="A12" s="12" t="s">
        <v>25</v>
      </c>
      <c r="B12" s="13" t="s">
        <v>26</v>
      </c>
      <c r="C12" s="14" t="s">
        <v>8</v>
      </c>
      <c r="D12" s="12">
        <v>900</v>
      </c>
      <c r="E12" s="12"/>
      <c r="F12" s="15">
        <f t="shared" si="0"/>
        <v>0</v>
      </c>
    </row>
    <row r="13" spans="1:6" s="8" customFormat="1" ht="31.7" customHeight="1" x14ac:dyDescent="0.25">
      <c r="A13" s="12" t="s">
        <v>27</v>
      </c>
      <c r="B13" s="13" t="s">
        <v>28</v>
      </c>
      <c r="C13" s="14" t="s">
        <v>8</v>
      </c>
      <c r="D13" s="12">
        <v>2750</v>
      </c>
      <c r="E13" s="12"/>
      <c r="F13" s="15">
        <f t="shared" si="0"/>
        <v>0</v>
      </c>
    </row>
    <row r="14" spans="1:6" s="8" customFormat="1" ht="48.75" customHeight="1" x14ac:dyDescent="0.25">
      <c r="A14" s="12" t="s">
        <v>29</v>
      </c>
      <c r="B14" s="16" t="s">
        <v>30</v>
      </c>
      <c r="C14" s="14" t="s">
        <v>8</v>
      </c>
      <c r="D14" s="12">
        <v>50</v>
      </c>
      <c r="E14" s="12"/>
      <c r="F14" s="15">
        <f t="shared" si="0"/>
        <v>0</v>
      </c>
    </row>
    <row r="15" spans="1:6" s="8" customFormat="1" ht="31.7" customHeight="1" x14ac:dyDescent="0.25">
      <c r="A15" s="12" t="s">
        <v>31</v>
      </c>
      <c r="B15" s="16" t="s">
        <v>32</v>
      </c>
      <c r="C15" s="14" t="s">
        <v>8</v>
      </c>
      <c r="D15" s="12">
        <v>100</v>
      </c>
      <c r="E15" s="12"/>
      <c r="F15" s="15">
        <f t="shared" si="0"/>
        <v>0</v>
      </c>
    </row>
    <row r="16" spans="1:6" s="8" customFormat="1" ht="34.35" customHeight="1" x14ac:dyDescent="0.25">
      <c r="A16" s="12" t="s">
        <v>33</v>
      </c>
      <c r="B16" s="13" t="s">
        <v>34</v>
      </c>
      <c r="C16" s="14" t="s">
        <v>8</v>
      </c>
      <c r="D16" s="17">
        <v>3150</v>
      </c>
      <c r="E16" s="17"/>
      <c r="F16" s="15">
        <f t="shared" si="0"/>
        <v>0</v>
      </c>
    </row>
    <row r="17" spans="1:13" s="8" customFormat="1" ht="34.35" customHeight="1" x14ac:dyDescent="0.25">
      <c r="A17" s="12" t="s">
        <v>35</v>
      </c>
      <c r="B17" s="16" t="s">
        <v>36</v>
      </c>
      <c r="C17" s="14" t="s">
        <v>8</v>
      </c>
      <c r="D17" s="17">
        <v>3150</v>
      </c>
      <c r="E17" s="17"/>
      <c r="F17" s="15">
        <f t="shared" si="0"/>
        <v>0</v>
      </c>
    </row>
    <row r="18" spans="1:13" s="8" customFormat="1" ht="63.75" customHeight="1" x14ac:dyDescent="0.25">
      <c r="A18" s="12" t="s">
        <v>37</v>
      </c>
      <c r="B18" s="16" t="s">
        <v>38</v>
      </c>
      <c r="C18" s="14" t="s">
        <v>18</v>
      </c>
      <c r="D18" s="17">
        <v>170</v>
      </c>
      <c r="E18" s="17"/>
      <c r="F18" s="15">
        <f t="shared" si="0"/>
        <v>0</v>
      </c>
    </row>
    <row r="19" spans="1:13" s="8" customFormat="1" ht="33.6" customHeight="1" x14ac:dyDescent="0.25">
      <c r="A19" s="12" t="s">
        <v>39</v>
      </c>
      <c r="B19" s="13" t="s">
        <v>40</v>
      </c>
      <c r="C19" s="14" t="s">
        <v>8</v>
      </c>
      <c r="D19" s="17">
        <v>175</v>
      </c>
      <c r="E19" s="17"/>
      <c r="F19" s="15">
        <f t="shared" si="0"/>
        <v>0</v>
      </c>
    </row>
    <row r="20" spans="1:13" s="18" customFormat="1" ht="32.25" customHeight="1" x14ac:dyDescent="0.25">
      <c r="A20" s="12" t="s">
        <v>41</v>
      </c>
      <c r="B20" s="16" t="s">
        <v>42</v>
      </c>
      <c r="C20" s="14" t="s">
        <v>8</v>
      </c>
      <c r="D20" s="17">
        <v>175</v>
      </c>
      <c r="E20" s="17"/>
      <c r="F20" s="15">
        <f t="shared" si="0"/>
        <v>0</v>
      </c>
      <c r="I20" s="19"/>
      <c r="J20" s="20"/>
      <c r="K20" s="19"/>
    </row>
    <row r="21" spans="1:13" s="8" customFormat="1" ht="32.25" customHeight="1" x14ac:dyDescent="0.25">
      <c r="A21" s="12" t="s">
        <v>43</v>
      </c>
      <c r="B21" s="13" t="s">
        <v>44</v>
      </c>
      <c r="C21" s="14" t="s">
        <v>12</v>
      </c>
      <c r="D21" s="17">
        <v>62</v>
      </c>
      <c r="E21" s="17"/>
      <c r="F21" s="15">
        <f t="shared" si="0"/>
        <v>0</v>
      </c>
      <c r="I21" s="19"/>
      <c r="J21" s="20"/>
      <c r="K21" s="19"/>
    </row>
    <row r="22" spans="1:13" s="8" customFormat="1" ht="32.25" customHeight="1" x14ac:dyDescent="0.25">
      <c r="A22" s="12"/>
      <c r="B22" s="13"/>
      <c r="C22" s="14"/>
      <c r="D22" s="17"/>
      <c r="E22" s="17"/>
      <c r="F22" s="15"/>
      <c r="I22" s="19"/>
      <c r="J22" s="20"/>
      <c r="K22" s="19"/>
    </row>
    <row r="23" spans="1:13" s="8" customFormat="1" ht="30.75" customHeight="1" x14ac:dyDescent="0.25">
      <c r="A23" s="9"/>
      <c r="B23" s="21" t="s">
        <v>45</v>
      </c>
      <c r="C23" s="22"/>
      <c r="D23" s="23"/>
      <c r="E23" s="23"/>
      <c r="F23" s="24">
        <f>SUM(F4:F21)</f>
        <v>0</v>
      </c>
      <c r="I23" s="19"/>
      <c r="J23" s="20"/>
      <c r="K23" s="4"/>
      <c r="L23" s="4"/>
      <c r="M23" s="4"/>
    </row>
    <row r="24" spans="1:13" x14ac:dyDescent="0.25">
      <c r="C24" s="1"/>
      <c r="D24" s="1"/>
      <c r="E24" s="1"/>
      <c r="F24" s="1"/>
      <c r="J24" s="20"/>
    </row>
  </sheetData>
  <mergeCells count="3">
    <mergeCell ref="A1:F1"/>
    <mergeCell ref="A3:F3"/>
    <mergeCell ref="C24:F24"/>
  </mergeCells>
  <pageMargins left="0.7" right="0.29513888888888901" top="0.47638888888888897" bottom="0.75" header="0.511811023622047" footer="0.511811023622047"/>
  <pageSetup paperSize="9" scale="9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589</TotalTime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dc:description/>
  <cp:lastModifiedBy>Бухгалтер-ревізор комерційного відділу</cp:lastModifiedBy>
  <cp:revision>67</cp:revision>
  <cp:lastPrinted>2025-04-10T15:32:10Z</cp:lastPrinted>
  <dcterms:created xsi:type="dcterms:W3CDTF">2006-09-16T00:00:00Z</dcterms:created>
  <dcterms:modified xsi:type="dcterms:W3CDTF">2025-04-11T12:41:01Z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0x0101007838330717B8F8409F754CBFC25F9262</vt:lpwstr>
  </property>
</Properties>
</file>